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0" yWindow="0" windowWidth="2478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3" i="1" l="1"/>
  <c r="J3" i="1"/>
  <c r="K3" i="1"/>
  <c r="I4" i="1"/>
  <c r="J4" i="1"/>
  <c r="K4" i="1"/>
  <c r="I5" i="1"/>
  <c r="J5" i="1"/>
  <c r="K5" i="1"/>
  <c r="I6" i="1"/>
  <c r="J6" i="1"/>
  <c r="K6" i="1"/>
  <c r="I7" i="1"/>
  <c r="J7" i="1"/>
  <c r="K7" i="1"/>
  <c r="I8" i="1"/>
  <c r="J8" i="1"/>
  <c r="K8" i="1"/>
  <c r="I9" i="1"/>
  <c r="J9" i="1"/>
  <c r="K9" i="1"/>
  <c r="I10" i="1"/>
  <c r="J10" i="1"/>
  <c r="K10" i="1"/>
  <c r="I11" i="1"/>
  <c r="J11" i="1"/>
  <c r="K11" i="1"/>
  <c r="I12" i="1"/>
  <c r="J12" i="1"/>
  <c r="K12" i="1"/>
  <c r="I13" i="1"/>
  <c r="J13" i="1"/>
  <c r="K13" i="1"/>
  <c r="I14" i="1"/>
  <c r="J14" i="1"/>
  <c r="K14" i="1"/>
  <c r="I15" i="1"/>
  <c r="J15" i="1"/>
  <c r="K15" i="1"/>
  <c r="I16" i="1"/>
  <c r="J16" i="1"/>
  <c r="K16" i="1"/>
  <c r="I17" i="1"/>
  <c r="J17" i="1"/>
  <c r="K17" i="1"/>
  <c r="I18" i="1"/>
  <c r="J18" i="1"/>
  <c r="K18" i="1"/>
  <c r="I19" i="1"/>
  <c r="J19" i="1"/>
  <c r="K19" i="1"/>
  <c r="I20" i="1"/>
  <c r="J20" i="1"/>
  <c r="K20" i="1"/>
  <c r="I21" i="1"/>
  <c r="J21" i="1"/>
  <c r="K21" i="1"/>
  <c r="I22" i="1"/>
  <c r="J22" i="1"/>
  <c r="K22" i="1"/>
  <c r="I23" i="1"/>
  <c r="J23" i="1"/>
  <c r="K23" i="1"/>
  <c r="I24" i="1"/>
  <c r="J24" i="1"/>
  <c r="K24" i="1"/>
  <c r="I25" i="1"/>
  <c r="J25" i="1"/>
  <c r="K25" i="1"/>
  <c r="I26" i="1"/>
  <c r="J26" i="1"/>
  <c r="K26" i="1"/>
  <c r="I27" i="1"/>
  <c r="J27" i="1"/>
  <c r="K27" i="1"/>
  <c r="I28" i="1"/>
  <c r="J28" i="1"/>
  <c r="K28" i="1"/>
  <c r="I29" i="1"/>
  <c r="J29" i="1"/>
  <c r="K29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" i="1"/>
</calcChain>
</file>

<file path=xl/sharedStrings.xml><?xml version="1.0" encoding="utf-8"?>
<sst xmlns="http://schemas.openxmlformats.org/spreadsheetml/2006/main" count="88" uniqueCount="64">
  <si>
    <t>LCC07</t>
  </si>
  <si>
    <t>A00468911</t>
  </si>
  <si>
    <t>LCD10</t>
  </si>
  <si>
    <t>A00964390</t>
  </si>
  <si>
    <t>A00965467</t>
  </si>
  <si>
    <t>LEM06</t>
  </si>
  <si>
    <t>A00967815</t>
  </si>
  <si>
    <t>A01160881</t>
  </si>
  <si>
    <t>A01161232</t>
  </si>
  <si>
    <t>Amelia Vanessa Cuevas Niebla</t>
  </si>
  <si>
    <t>A01161351</t>
  </si>
  <si>
    <t>A01161514</t>
  </si>
  <si>
    <t>A01161535</t>
  </si>
  <si>
    <t>Nayelli Leticia Aguilar Fuentes</t>
  </si>
  <si>
    <t>A01161654</t>
  </si>
  <si>
    <t>Jorge Elias Jacobo Olivares</t>
  </si>
  <si>
    <t>A01162094</t>
  </si>
  <si>
    <t>A01162216</t>
  </si>
  <si>
    <t>A01162325</t>
  </si>
  <si>
    <t>Diego Adolfo Tapia Nava</t>
  </si>
  <si>
    <t>A01162515</t>
  </si>
  <si>
    <t>A01163740</t>
  </si>
  <si>
    <t>A01164456</t>
  </si>
  <si>
    <t>A01164458</t>
  </si>
  <si>
    <t>A01164554</t>
  </si>
  <si>
    <t>Karen Paulyna Cervantes Canales</t>
  </si>
  <si>
    <t>A01165612</t>
  </si>
  <si>
    <t>Samantha Minou Recoder Cubells</t>
  </si>
  <si>
    <t>A01165705</t>
  </si>
  <si>
    <t>A01165706</t>
  </si>
  <si>
    <t>A01165930</t>
  </si>
  <si>
    <t>A01165986</t>
  </si>
  <si>
    <t>A01166178</t>
  </si>
  <si>
    <t>A01166324</t>
  </si>
  <si>
    <t>Alejandra Villegas Salvador</t>
  </si>
  <si>
    <t>A01166922</t>
  </si>
  <si>
    <t>Alma Itzel Cruz Monroy</t>
  </si>
  <si>
    <t>A01220850</t>
  </si>
  <si>
    <t>Ricardo Lujambio ¡ngeles</t>
  </si>
  <si>
    <t>Montserrat Rodríguez Alonso</t>
  </si>
  <si>
    <t>Trabajo</t>
  </si>
  <si>
    <t>Exámenes</t>
  </si>
  <si>
    <t>Ignacio Juárez García</t>
  </si>
  <si>
    <t>Omar Gaytán Cornejo</t>
  </si>
  <si>
    <t>Enrique Alfonso León Jiménez</t>
  </si>
  <si>
    <t>Michel Rodolfo Martínez Altamirano</t>
  </si>
  <si>
    <t>Mónica Estefanía Vázquez Alvarez</t>
  </si>
  <si>
    <t>Jéssica González Silva</t>
  </si>
  <si>
    <t>Diego Rafael Calvillo López</t>
  </si>
  <si>
    <t>Mónica Juárez García</t>
  </si>
  <si>
    <t>Carlos Javier Casasola Hernández</t>
  </si>
  <si>
    <t>Itzel Sharon Alarcón Trujillo</t>
  </si>
  <si>
    <t>Jessica Arenas Rodríguez</t>
  </si>
  <si>
    <t>Claudia Mancilla García</t>
  </si>
  <si>
    <t>Joaquín Heladio Mejía Barona</t>
  </si>
  <si>
    <t>Emanuel Ricardo Varela Vázquez</t>
  </si>
  <si>
    <t>Karina Del Mar Figueroa Pérez</t>
  </si>
  <si>
    <t>Luis Francisco Díaz Zamorano</t>
  </si>
  <si>
    <t>Rizadore</t>
  </si>
  <si>
    <t>Alonso Enrique Sánchez Flores</t>
  </si>
  <si>
    <t>TRABAJO</t>
  </si>
  <si>
    <t>EXÁMENES</t>
  </si>
  <si>
    <t>RIZADORES</t>
  </si>
  <si>
    <t>FINALES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</si>
</sst>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left" wrapText="1"/>
    </xf>
    <xf numFmtId="9" fontId="0" fillId="0" borderId="0" xfId="0" applyNumberForma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>
      <selection activeCell="N18" sqref="N18"/>
    </sheetView>
  </sheetViews>
  <sheetFormatPr baseColWidth="10" defaultRowHeight="15" x14ac:dyDescent="0"/>
  <cols>
    <col min="4" max="4" width="37.5" customWidth="1"/>
  </cols>
  <sheetData>
    <row r="1" spans="1:12">
      <c r="E1" t="s">
        <v>40</v>
      </c>
      <c r="F1" t="s">
        <v>41</v>
      </c>
      <c r="G1" t="s">
        <v>58</v>
      </c>
      <c r="I1" t="s">
        <v>60</v>
      </c>
      <c r="J1" t="s">
        <v>61</v>
      </c>
      <c r="K1" t="s">
        <v>62</v>
      </c>
      <c r="L1" s="6" t="s">
        <v>63</v>
      </c>
    </row>
    <row r="2" spans="1:12">
      <c r="E2" s="5">
        <v>0.5</v>
      </c>
      <c r="F2" s="5">
        <v>0.4</v>
      </c>
      <c r="G2" s="5">
        <v>0.1</v>
      </c>
      <c r="I2" s="5">
        <v>0.5</v>
      </c>
      <c r="J2" s="5">
        <v>0.4</v>
      </c>
      <c r="K2" s="5">
        <v>0.1</v>
      </c>
      <c r="L2" s="7"/>
    </row>
    <row r="3" spans="1:12">
      <c r="A3" s="1">
        <v>1</v>
      </c>
      <c r="B3" s="2" t="s">
        <v>0</v>
      </c>
      <c r="C3" s="2" t="s">
        <v>1</v>
      </c>
      <c r="D3" s="2" t="s">
        <v>39</v>
      </c>
      <c r="E3">
        <v>80</v>
      </c>
      <c r="F3">
        <v>93</v>
      </c>
      <c r="G3">
        <v>90</v>
      </c>
      <c r="I3">
        <f>E3*50/100</f>
        <v>40</v>
      </c>
      <c r="J3">
        <f>F3*40/100</f>
        <v>37.200000000000003</v>
      </c>
      <c r="K3">
        <f>G3*10/100</f>
        <v>9</v>
      </c>
      <c r="L3" s="7">
        <f>SUM(I3:K3)</f>
        <v>86.2</v>
      </c>
    </row>
    <row r="4" spans="1:12">
      <c r="A4" s="1">
        <v>2</v>
      </c>
      <c r="B4" s="2" t="s">
        <v>2</v>
      </c>
      <c r="C4" s="2" t="s">
        <v>3</v>
      </c>
      <c r="D4" s="2" t="s">
        <v>42</v>
      </c>
      <c r="E4">
        <v>80</v>
      </c>
      <c r="F4">
        <v>91</v>
      </c>
      <c r="G4">
        <v>90</v>
      </c>
      <c r="I4">
        <f t="shared" ref="I4:I29" si="0">E4*50/100</f>
        <v>40</v>
      </c>
      <c r="J4">
        <f t="shared" ref="J4:J29" si="1">F4*40/100</f>
        <v>36.4</v>
      </c>
      <c r="K4">
        <f t="shared" ref="K4:K29" si="2">G4*10/100</f>
        <v>9</v>
      </c>
      <c r="L4" s="7">
        <f>SUM(I4:K4)</f>
        <v>85.4</v>
      </c>
    </row>
    <row r="5" spans="1:12">
      <c r="A5" s="1">
        <v>3</v>
      </c>
      <c r="B5" s="2" t="s">
        <v>2</v>
      </c>
      <c r="C5" s="2" t="s">
        <v>4</v>
      </c>
      <c r="D5" s="2" t="s">
        <v>59</v>
      </c>
      <c r="E5">
        <v>60</v>
      </c>
      <c r="F5">
        <v>91</v>
      </c>
      <c r="G5">
        <v>90</v>
      </c>
      <c r="I5">
        <f t="shared" si="0"/>
        <v>30</v>
      </c>
      <c r="J5">
        <f t="shared" si="1"/>
        <v>36.4</v>
      </c>
      <c r="K5">
        <f t="shared" si="2"/>
        <v>9</v>
      </c>
      <c r="L5" s="7">
        <f>SUM(I5:K5)</f>
        <v>75.400000000000006</v>
      </c>
    </row>
    <row r="6" spans="1:12">
      <c r="A6" s="3">
        <v>4</v>
      </c>
      <c r="B6" s="4" t="s">
        <v>5</v>
      </c>
      <c r="C6" s="4" t="s">
        <v>6</v>
      </c>
      <c r="D6" s="4" t="s">
        <v>43</v>
      </c>
      <c r="E6">
        <v>80</v>
      </c>
      <c r="F6">
        <v>100</v>
      </c>
      <c r="G6">
        <v>95</v>
      </c>
      <c r="I6">
        <f t="shared" si="0"/>
        <v>40</v>
      </c>
      <c r="J6">
        <f t="shared" si="1"/>
        <v>40</v>
      </c>
      <c r="K6">
        <f t="shared" si="2"/>
        <v>9.5</v>
      </c>
      <c r="L6" s="7">
        <f>SUM(I6:K6)</f>
        <v>89.5</v>
      </c>
    </row>
    <row r="7" spans="1:12">
      <c r="A7" s="1">
        <v>5</v>
      </c>
      <c r="B7" s="2" t="s">
        <v>2</v>
      </c>
      <c r="C7" s="2" t="s">
        <v>7</v>
      </c>
      <c r="D7" s="2" t="s">
        <v>44</v>
      </c>
      <c r="E7">
        <v>80</v>
      </c>
      <c r="F7">
        <v>87</v>
      </c>
      <c r="G7">
        <v>90</v>
      </c>
      <c r="I7">
        <f t="shared" si="0"/>
        <v>40</v>
      </c>
      <c r="J7">
        <f t="shared" si="1"/>
        <v>34.799999999999997</v>
      </c>
      <c r="K7">
        <f t="shared" si="2"/>
        <v>9</v>
      </c>
      <c r="L7" s="7">
        <f>SUM(I7:K7)</f>
        <v>83.8</v>
      </c>
    </row>
    <row r="8" spans="1:12">
      <c r="A8" s="1">
        <v>6</v>
      </c>
      <c r="B8" s="2" t="s">
        <v>2</v>
      </c>
      <c r="C8" s="2" t="s">
        <v>8</v>
      </c>
      <c r="D8" s="2" t="s">
        <v>9</v>
      </c>
      <c r="E8">
        <v>50</v>
      </c>
      <c r="F8">
        <v>91</v>
      </c>
      <c r="G8">
        <v>90</v>
      </c>
      <c r="I8">
        <f t="shared" si="0"/>
        <v>25</v>
      </c>
      <c r="J8">
        <f t="shared" si="1"/>
        <v>36.4</v>
      </c>
      <c r="K8">
        <f t="shared" si="2"/>
        <v>9</v>
      </c>
      <c r="L8" s="7">
        <f>SUM(I8:K8)</f>
        <v>70.400000000000006</v>
      </c>
    </row>
    <row r="9" spans="1:12">
      <c r="A9" s="1">
        <v>7</v>
      </c>
      <c r="B9" s="2" t="s">
        <v>2</v>
      </c>
      <c r="C9" s="2" t="s">
        <v>10</v>
      </c>
      <c r="D9" s="2" t="s">
        <v>45</v>
      </c>
      <c r="E9">
        <v>60</v>
      </c>
      <c r="F9">
        <v>91</v>
      </c>
      <c r="G9">
        <v>90</v>
      </c>
      <c r="I9">
        <f t="shared" si="0"/>
        <v>30</v>
      </c>
      <c r="J9">
        <f t="shared" si="1"/>
        <v>36.4</v>
      </c>
      <c r="K9">
        <f t="shared" si="2"/>
        <v>9</v>
      </c>
      <c r="L9" s="7">
        <f>SUM(I9:K9)</f>
        <v>75.400000000000006</v>
      </c>
    </row>
    <row r="10" spans="1:12">
      <c r="A10" s="1">
        <v>8</v>
      </c>
      <c r="B10" s="2" t="s">
        <v>2</v>
      </c>
      <c r="C10" s="2" t="s">
        <v>11</v>
      </c>
      <c r="D10" s="2" t="s">
        <v>46</v>
      </c>
      <c r="E10">
        <v>60</v>
      </c>
      <c r="F10">
        <v>80</v>
      </c>
      <c r="G10">
        <v>90</v>
      </c>
      <c r="I10">
        <f t="shared" si="0"/>
        <v>30</v>
      </c>
      <c r="J10">
        <f t="shared" si="1"/>
        <v>32</v>
      </c>
      <c r="K10">
        <f t="shared" si="2"/>
        <v>9</v>
      </c>
      <c r="L10" s="7">
        <f>SUM(I10:K10)</f>
        <v>71</v>
      </c>
    </row>
    <row r="11" spans="1:12">
      <c r="A11" s="1">
        <v>9</v>
      </c>
      <c r="B11" s="2" t="s">
        <v>2</v>
      </c>
      <c r="C11" s="2" t="s">
        <v>12</v>
      </c>
      <c r="D11" s="2" t="s">
        <v>13</v>
      </c>
      <c r="E11">
        <v>80</v>
      </c>
      <c r="F11">
        <v>91</v>
      </c>
      <c r="G11">
        <v>90</v>
      </c>
      <c r="I11">
        <f t="shared" si="0"/>
        <v>40</v>
      </c>
      <c r="J11">
        <f t="shared" si="1"/>
        <v>36.4</v>
      </c>
      <c r="K11">
        <f t="shared" si="2"/>
        <v>9</v>
      </c>
      <c r="L11" s="7">
        <f>SUM(I11:K11)</f>
        <v>85.4</v>
      </c>
    </row>
    <row r="12" spans="1:12">
      <c r="A12" s="1">
        <v>10</v>
      </c>
      <c r="B12" s="2" t="s">
        <v>2</v>
      </c>
      <c r="C12" s="2" t="s">
        <v>14</v>
      </c>
      <c r="D12" s="2" t="s">
        <v>15</v>
      </c>
      <c r="E12" s="2">
        <v>80</v>
      </c>
      <c r="F12">
        <v>97</v>
      </c>
      <c r="G12">
        <v>95</v>
      </c>
      <c r="I12">
        <f t="shared" si="0"/>
        <v>40</v>
      </c>
      <c r="J12">
        <f t="shared" si="1"/>
        <v>38.799999999999997</v>
      </c>
      <c r="K12">
        <f t="shared" si="2"/>
        <v>9.5</v>
      </c>
      <c r="L12" s="7">
        <f>SUM(I12:K12)</f>
        <v>88.3</v>
      </c>
    </row>
    <row r="13" spans="1:12">
      <c r="A13" s="1">
        <v>11</v>
      </c>
      <c r="B13" s="2" t="s">
        <v>2</v>
      </c>
      <c r="C13" s="2" t="s">
        <v>16</v>
      </c>
      <c r="D13" s="2" t="s">
        <v>47</v>
      </c>
      <c r="E13">
        <v>80</v>
      </c>
      <c r="F13">
        <v>89</v>
      </c>
      <c r="G13">
        <v>90</v>
      </c>
      <c r="I13">
        <f t="shared" si="0"/>
        <v>40</v>
      </c>
      <c r="J13">
        <f t="shared" si="1"/>
        <v>35.6</v>
      </c>
      <c r="K13">
        <f t="shared" si="2"/>
        <v>9</v>
      </c>
      <c r="L13" s="7">
        <f>SUM(I13:K13)</f>
        <v>84.6</v>
      </c>
    </row>
    <row r="14" spans="1:12">
      <c r="A14" s="1">
        <v>12</v>
      </c>
      <c r="B14" s="2" t="s">
        <v>2</v>
      </c>
      <c r="C14" s="2" t="s">
        <v>17</v>
      </c>
      <c r="D14" s="2" t="s">
        <v>48</v>
      </c>
      <c r="E14">
        <v>50</v>
      </c>
      <c r="F14">
        <v>86</v>
      </c>
      <c r="G14">
        <v>90</v>
      </c>
      <c r="I14">
        <f t="shared" si="0"/>
        <v>25</v>
      </c>
      <c r="J14">
        <f t="shared" si="1"/>
        <v>34.4</v>
      </c>
      <c r="K14">
        <f t="shared" si="2"/>
        <v>9</v>
      </c>
      <c r="L14" s="7">
        <f>SUM(I14:K14)</f>
        <v>68.400000000000006</v>
      </c>
    </row>
    <row r="15" spans="1:12">
      <c r="A15" s="1">
        <v>13</v>
      </c>
      <c r="B15" s="2" t="s">
        <v>0</v>
      </c>
      <c r="C15" s="2" t="s">
        <v>18</v>
      </c>
      <c r="D15" s="2" t="s">
        <v>19</v>
      </c>
      <c r="E15">
        <v>50</v>
      </c>
      <c r="F15">
        <v>91</v>
      </c>
      <c r="G15">
        <v>90</v>
      </c>
      <c r="I15">
        <f t="shared" si="0"/>
        <v>25</v>
      </c>
      <c r="J15">
        <f t="shared" si="1"/>
        <v>36.4</v>
      </c>
      <c r="K15">
        <f t="shared" si="2"/>
        <v>9</v>
      </c>
      <c r="L15" s="7">
        <f>SUM(I15:K15)</f>
        <v>70.400000000000006</v>
      </c>
    </row>
    <row r="16" spans="1:12">
      <c r="A16" s="1">
        <v>14</v>
      </c>
      <c r="B16" s="2" t="s">
        <v>2</v>
      </c>
      <c r="C16" s="2" t="s">
        <v>20</v>
      </c>
      <c r="D16" s="2" t="s">
        <v>49</v>
      </c>
      <c r="E16">
        <v>60</v>
      </c>
      <c r="F16">
        <v>83</v>
      </c>
      <c r="G16">
        <v>90</v>
      </c>
      <c r="I16">
        <f t="shared" si="0"/>
        <v>30</v>
      </c>
      <c r="J16">
        <f t="shared" si="1"/>
        <v>33.200000000000003</v>
      </c>
      <c r="K16">
        <f t="shared" si="2"/>
        <v>9</v>
      </c>
      <c r="L16" s="7">
        <f>SUM(I16:K16)</f>
        <v>72.2</v>
      </c>
    </row>
    <row r="17" spans="1:12">
      <c r="A17" s="1">
        <v>15</v>
      </c>
      <c r="B17" s="2" t="s">
        <v>0</v>
      </c>
      <c r="C17" s="2" t="s">
        <v>21</v>
      </c>
      <c r="D17" s="2" t="s">
        <v>50</v>
      </c>
      <c r="E17">
        <v>80</v>
      </c>
      <c r="F17">
        <v>89</v>
      </c>
      <c r="G17">
        <v>90</v>
      </c>
      <c r="I17">
        <f t="shared" si="0"/>
        <v>40</v>
      </c>
      <c r="J17">
        <f t="shared" si="1"/>
        <v>35.6</v>
      </c>
      <c r="K17">
        <f t="shared" si="2"/>
        <v>9</v>
      </c>
      <c r="L17" s="7">
        <f>SUM(I17:K17)</f>
        <v>84.6</v>
      </c>
    </row>
    <row r="18" spans="1:12">
      <c r="A18" s="3">
        <v>16</v>
      </c>
      <c r="B18" s="4" t="s">
        <v>5</v>
      </c>
      <c r="C18" s="4" t="s">
        <v>22</v>
      </c>
      <c r="D18" s="4" t="s">
        <v>51</v>
      </c>
      <c r="E18">
        <v>50</v>
      </c>
      <c r="F18">
        <v>83</v>
      </c>
      <c r="G18">
        <v>90</v>
      </c>
      <c r="I18">
        <f t="shared" si="0"/>
        <v>25</v>
      </c>
      <c r="J18">
        <f t="shared" si="1"/>
        <v>33.200000000000003</v>
      </c>
      <c r="K18">
        <f t="shared" si="2"/>
        <v>9</v>
      </c>
      <c r="L18" s="7">
        <f>SUM(I18:K18)</f>
        <v>67.2</v>
      </c>
    </row>
    <row r="19" spans="1:12">
      <c r="A19" s="1">
        <v>17</v>
      </c>
      <c r="B19" s="2" t="s">
        <v>0</v>
      </c>
      <c r="C19" s="2" t="s">
        <v>23</v>
      </c>
      <c r="D19" s="2" t="s">
        <v>52</v>
      </c>
      <c r="E19">
        <v>80</v>
      </c>
      <c r="F19">
        <v>95</v>
      </c>
      <c r="G19">
        <v>95</v>
      </c>
      <c r="I19">
        <f t="shared" si="0"/>
        <v>40</v>
      </c>
      <c r="J19">
        <f t="shared" si="1"/>
        <v>38</v>
      </c>
      <c r="K19">
        <f t="shared" si="2"/>
        <v>9.5</v>
      </c>
      <c r="L19" s="7">
        <f>SUM(I19:K19)</f>
        <v>87.5</v>
      </c>
    </row>
    <row r="20" spans="1:12">
      <c r="A20" s="1">
        <v>18</v>
      </c>
      <c r="B20" s="2" t="s">
        <v>0</v>
      </c>
      <c r="C20" s="2" t="s">
        <v>24</v>
      </c>
      <c r="D20" s="2" t="s">
        <v>25</v>
      </c>
      <c r="E20">
        <v>80</v>
      </c>
      <c r="F20">
        <v>89</v>
      </c>
      <c r="G20">
        <v>95</v>
      </c>
      <c r="I20">
        <f t="shared" si="0"/>
        <v>40</v>
      </c>
      <c r="J20">
        <f t="shared" si="1"/>
        <v>35.6</v>
      </c>
      <c r="K20">
        <f t="shared" si="2"/>
        <v>9.5</v>
      </c>
      <c r="L20" s="7">
        <f>SUM(I20:K20)</f>
        <v>85.1</v>
      </c>
    </row>
    <row r="21" spans="1:12">
      <c r="A21" s="1">
        <v>19</v>
      </c>
      <c r="B21" s="2" t="s">
        <v>0</v>
      </c>
      <c r="C21" s="2" t="s">
        <v>26</v>
      </c>
      <c r="D21" s="2" t="s">
        <v>27</v>
      </c>
      <c r="E21">
        <v>50</v>
      </c>
      <c r="F21">
        <v>89</v>
      </c>
      <c r="G21">
        <v>90</v>
      </c>
      <c r="I21">
        <f t="shared" si="0"/>
        <v>25</v>
      </c>
      <c r="J21">
        <f t="shared" si="1"/>
        <v>35.6</v>
      </c>
      <c r="K21">
        <f t="shared" si="2"/>
        <v>9</v>
      </c>
      <c r="L21" s="7">
        <f>SUM(I21:K21)</f>
        <v>69.599999999999994</v>
      </c>
    </row>
    <row r="22" spans="1:12">
      <c r="A22" s="1">
        <v>20</v>
      </c>
      <c r="B22" s="2" t="s">
        <v>2</v>
      </c>
      <c r="C22" s="2" t="s">
        <v>28</v>
      </c>
      <c r="D22" s="2" t="s">
        <v>53</v>
      </c>
      <c r="E22">
        <v>60</v>
      </c>
      <c r="F22">
        <v>86</v>
      </c>
      <c r="G22">
        <v>90</v>
      </c>
      <c r="I22">
        <f t="shared" si="0"/>
        <v>30</v>
      </c>
      <c r="J22">
        <f t="shared" si="1"/>
        <v>34.4</v>
      </c>
      <c r="K22">
        <f t="shared" si="2"/>
        <v>9</v>
      </c>
      <c r="L22" s="7">
        <f>SUM(I22:K22)</f>
        <v>73.400000000000006</v>
      </c>
    </row>
    <row r="23" spans="1:12">
      <c r="A23" s="1">
        <v>21</v>
      </c>
      <c r="B23" s="2" t="s">
        <v>2</v>
      </c>
      <c r="C23" s="2" t="s">
        <v>29</v>
      </c>
      <c r="D23" s="2" t="s">
        <v>54</v>
      </c>
      <c r="E23">
        <v>80</v>
      </c>
      <c r="F23">
        <v>91</v>
      </c>
      <c r="G23">
        <v>90</v>
      </c>
      <c r="I23">
        <f t="shared" si="0"/>
        <v>40</v>
      </c>
      <c r="J23">
        <f t="shared" si="1"/>
        <v>36.4</v>
      </c>
      <c r="K23">
        <f t="shared" si="2"/>
        <v>9</v>
      </c>
      <c r="L23" s="7">
        <f>SUM(I23:K23)</f>
        <v>85.4</v>
      </c>
    </row>
    <row r="24" spans="1:12">
      <c r="A24" s="1">
        <v>22</v>
      </c>
      <c r="B24" s="2" t="s">
        <v>0</v>
      </c>
      <c r="C24" s="2" t="s">
        <v>30</v>
      </c>
      <c r="D24" s="2" t="s">
        <v>55</v>
      </c>
      <c r="E24">
        <v>80</v>
      </c>
      <c r="F24">
        <v>89</v>
      </c>
      <c r="G24">
        <v>90</v>
      </c>
      <c r="I24">
        <f t="shared" si="0"/>
        <v>40</v>
      </c>
      <c r="J24">
        <f t="shared" si="1"/>
        <v>35.6</v>
      </c>
      <c r="K24">
        <f t="shared" si="2"/>
        <v>9</v>
      </c>
      <c r="L24" s="7">
        <f>SUM(I24:K24)</f>
        <v>84.6</v>
      </c>
    </row>
    <row r="25" spans="1:12">
      <c r="A25" s="1">
        <v>23</v>
      </c>
      <c r="B25" s="2" t="s">
        <v>2</v>
      </c>
      <c r="C25" s="2" t="s">
        <v>31</v>
      </c>
      <c r="D25" s="2" t="s">
        <v>56</v>
      </c>
      <c r="E25">
        <v>50</v>
      </c>
      <c r="F25">
        <v>93</v>
      </c>
      <c r="G25">
        <v>90</v>
      </c>
      <c r="I25">
        <f t="shared" si="0"/>
        <v>25</v>
      </c>
      <c r="J25">
        <f t="shared" si="1"/>
        <v>37.200000000000003</v>
      </c>
      <c r="K25">
        <f t="shared" si="2"/>
        <v>9</v>
      </c>
      <c r="L25" s="7">
        <f>SUM(I25:K25)</f>
        <v>71.2</v>
      </c>
    </row>
    <row r="26" spans="1:12">
      <c r="A26" s="1">
        <v>24</v>
      </c>
      <c r="B26" s="2" t="s">
        <v>2</v>
      </c>
      <c r="C26" s="2" t="s">
        <v>32</v>
      </c>
      <c r="D26" s="2" t="s">
        <v>57</v>
      </c>
      <c r="E26">
        <v>80</v>
      </c>
      <c r="F26">
        <v>95</v>
      </c>
      <c r="G26">
        <v>90</v>
      </c>
      <c r="I26">
        <f t="shared" si="0"/>
        <v>40</v>
      </c>
      <c r="J26">
        <f t="shared" si="1"/>
        <v>38</v>
      </c>
      <c r="K26">
        <f t="shared" si="2"/>
        <v>9</v>
      </c>
      <c r="L26" s="7">
        <f>SUM(I26:K26)</f>
        <v>87</v>
      </c>
    </row>
    <row r="27" spans="1:12">
      <c r="A27" s="1">
        <v>25</v>
      </c>
      <c r="B27" s="2" t="s">
        <v>2</v>
      </c>
      <c r="C27" s="2" t="s">
        <v>33</v>
      </c>
      <c r="D27" s="2" t="s">
        <v>34</v>
      </c>
      <c r="E27">
        <v>60</v>
      </c>
      <c r="F27">
        <v>93</v>
      </c>
      <c r="G27">
        <v>90</v>
      </c>
      <c r="I27">
        <f t="shared" si="0"/>
        <v>30</v>
      </c>
      <c r="J27">
        <f t="shared" si="1"/>
        <v>37.200000000000003</v>
      </c>
      <c r="K27">
        <f t="shared" si="2"/>
        <v>9</v>
      </c>
      <c r="L27" s="7">
        <f>SUM(I27:K27)</f>
        <v>76.2</v>
      </c>
    </row>
    <row r="28" spans="1:12">
      <c r="A28" s="1">
        <v>26</v>
      </c>
      <c r="B28" s="2" t="s">
        <v>2</v>
      </c>
      <c r="C28" s="2" t="s">
        <v>35</v>
      </c>
      <c r="D28" s="2" t="s">
        <v>36</v>
      </c>
      <c r="E28">
        <v>80</v>
      </c>
      <c r="F28">
        <v>90</v>
      </c>
      <c r="G28">
        <v>90</v>
      </c>
      <c r="I28">
        <f t="shared" si="0"/>
        <v>40</v>
      </c>
      <c r="J28">
        <f t="shared" si="1"/>
        <v>36</v>
      </c>
      <c r="K28">
        <f t="shared" si="2"/>
        <v>9</v>
      </c>
      <c r="L28" s="7">
        <f>SUM(I28:K28)</f>
        <v>85</v>
      </c>
    </row>
    <row r="29" spans="1:12">
      <c r="A29" s="1">
        <v>27</v>
      </c>
      <c r="B29" s="2" t="s">
        <v>2</v>
      </c>
      <c r="C29" s="2" t="s">
        <v>37</v>
      </c>
      <c r="D29" s="2" t="s">
        <v>38</v>
      </c>
      <c r="E29">
        <v>80</v>
      </c>
      <c r="F29">
        <v>87</v>
      </c>
      <c r="G29">
        <v>95</v>
      </c>
      <c r="I29">
        <f t="shared" si="0"/>
        <v>40</v>
      </c>
      <c r="J29">
        <f t="shared" si="1"/>
        <v>34.799999999999997</v>
      </c>
      <c r="K29">
        <f t="shared" si="2"/>
        <v>9.5</v>
      </c>
      <c r="L29" s="7">
        <f>SUM(I29:K29)</f>
        <v>84.3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2012-09-12T01:57:27Z</dcterms:created>
  <dcterms:modified xsi:type="dcterms:W3CDTF">2012-09-19T16:29:06Z</dcterms:modified>
</cp:coreProperties>
</file>